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4年柯城区国有企业公开招聘工作人员计划表  (合同)" sheetId="1" r:id="rId1"/>
  </sheets>
  <definedNames>
    <definedName name="_xlnm._FilterDatabase" localSheetId="0" hidden="1">'2024年柯城区国有企业公开招聘工作人员计划表  (合同)'!$A$2:$Q$30</definedName>
    <definedName name="_GoBack" localSheetId="0">'2024年柯城区国有企业公开招聘工作人员计划表  (合同)'!#REF!</definedName>
    <definedName name="_xlnm.Print_Titles" localSheetId="0">'2024年柯城区国有企业公开招聘工作人员计划表  (合同)'!$2:$2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<sst xmlns="http://schemas.openxmlformats.org/spreadsheetml/2006/main" count="294" uniqueCount="118">
  <si>
    <t>2024年衢州市柯城区国有企业公开招聘工作人员计划表</t>
  </si>
  <si>
    <t>公司</t>
  </si>
  <si>
    <t>序号</t>
  </si>
  <si>
    <t>部室</t>
  </si>
  <si>
    <t>招聘岗位</t>
  </si>
  <si>
    <t>薪酬范围</t>
  </si>
  <si>
    <t>招聘
人数</t>
  </si>
  <si>
    <t>年龄
要求</t>
  </si>
  <si>
    <t>性别
要求</t>
  </si>
  <si>
    <t>户籍（生源地）
要求</t>
  </si>
  <si>
    <t>学历要求</t>
  </si>
  <si>
    <t>学位要求</t>
  </si>
  <si>
    <t>专业要求</t>
  </si>
  <si>
    <t>专业技术资格要求</t>
  </si>
  <si>
    <t>工作经历等其他要求</t>
  </si>
  <si>
    <t>岗位性质</t>
  </si>
  <si>
    <t>咨询电话</t>
  </si>
  <si>
    <t>笔试范围</t>
  </si>
  <si>
    <t>衢州市柯城区国有资产经营有限责任公司</t>
  </si>
  <si>
    <t>1</t>
  </si>
  <si>
    <t>供应链</t>
  </si>
  <si>
    <t>业务专员</t>
  </si>
  <si>
    <t>10万元起</t>
  </si>
  <si>
    <t>35周岁及以下</t>
  </si>
  <si>
    <t>不限</t>
  </si>
  <si>
    <t>本科及以上</t>
  </si>
  <si>
    <t>学士及以上</t>
  </si>
  <si>
    <t>研究生：专业不限
本科：经济学类、经济与贸易类、工商管理类、法学类</t>
  </si>
  <si>
    <t xml:space="preserve">具有2年及以上银行相关工作经历或2年及以上国有企业、上市公司采购、销售相关工作经历。
</t>
  </si>
  <si>
    <t>劳动合同制</t>
  </si>
  <si>
    <t>0570-3081521</t>
  </si>
  <si>
    <t>综合类</t>
  </si>
  <si>
    <t>2</t>
  </si>
  <si>
    <t>资产部</t>
  </si>
  <si>
    <t>资产管理</t>
  </si>
  <si>
    <t>研究生：专业不限
本科：管理科学与工程类、工商管理类、公共管理类、经济学类、金融学类、经济与贸易类、建筑类、房地产类、土木类、计算机类</t>
  </si>
  <si>
    <t>具有1年及以上基层工作经历。</t>
  </si>
  <si>
    <t>3</t>
  </si>
  <si>
    <t>投融资部</t>
  </si>
  <si>
    <t>投融资</t>
  </si>
  <si>
    <t xml:space="preserve">研究生:理论经济学类、应用经济学类、法学类、工商管理类；经济统计学
本科:财政学类、金融学类、经济与贸易类；经济学、经济统计学、法学、财务管理、审计学
</t>
  </si>
  <si>
    <t xml:space="preserve">1.具有3年及以上银行、投行、证券公司、基金、国有企业等机构投融资相关工作经历；
2.具有高级经济师、高级会计师等职称或注册资产评估师、注册会计师等执业资格证书的，年龄可放宽至40周岁及以下，专业、工作经历、专业技术资格不限。                          </t>
  </si>
  <si>
    <t>财会类</t>
  </si>
  <si>
    <t>合计</t>
  </si>
  <si>
    <t>衢州市乡村振兴发展有限公司</t>
  </si>
  <si>
    <t>财务部</t>
  </si>
  <si>
    <t>财务管理</t>
  </si>
  <si>
    <t>研究生：财务管理、财务学、财政学、会计、会计学、金融、金融学、财务审计与风险管理、公共财政与公共政策、审计、审计学、工商管理、投资学、税收学
本科：财务管理、会计、会计学、投资学、财政学、税收学、审计学、财务会计与审计、工商管理</t>
  </si>
  <si>
    <t>具有初级会计师及以上职称</t>
  </si>
  <si>
    <t xml:space="preserve">1.具有2年及以上财务会计相关工作经历，且目前在岗。
2.具有注册会计师等执业资格证书的，年龄可放宽至40周岁及以下，专业、工作经历、专业技术资格不限。         </t>
  </si>
  <si>
    <t>0570-3862257</t>
  </si>
  <si>
    <t>投资发展部</t>
  </si>
  <si>
    <t>投资造价</t>
  </si>
  <si>
    <t xml:space="preserve">研究生：土木工程类、建筑学类；工程管理、工程财务与造价管理                                       本科：土木类、建筑类；工程管理、工程造价                               </t>
  </si>
  <si>
    <t>具有二级及以上建筑或市政造价师执业资格证书</t>
  </si>
  <si>
    <t>1.具有3年及以上工程造价相关工作经历；
2.具有一级造价师执业资格证书的，学历可放宽至大专及以上。</t>
  </si>
  <si>
    <t>工程类</t>
  </si>
  <si>
    <t>市场经营部</t>
  </si>
  <si>
    <t>市场营销</t>
  </si>
  <si>
    <t xml:space="preserve">研究生：市场营销、市场营销管理、工商管理、旅游管理、会展管理
本科：市场营销、工商管理、商务策划管理、旅游管理、传媒策划与管理、商务管理、信息传播与策划、广告与会展、会展
</t>
  </si>
  <si>
    <t>具有2年及以上市场营销、园区管理、文旅运营相关工作经历。</t>
  </si>
  <si>
    <t>衢州市柯城区建设投资发展有限公司</t>
  </si>
  <si>
    <t>融资管理</t>
  </si>
  <si>
    <t>研究生：金融、金融学、金融工程、金融工程学、公司金融、投资学、财务学、会计、会计学、财务管理
本科：金融、金融学、金融工程、投资学、财务管理、会计、会计学</t>
  </si>
  <si>
    <t>具有中级会计师或中级经济师及以上职称</t>
  </si>
  <si>
    <t>具有2年及以上财务或投融资相关工作经历。</t>
  </si>
  <si>
    <t>0570-8082677</t>
  </si>
  <si>
    <t>项目前期管理</t>
  </si>
  <si>
    <t>研究生：工程管理、建设工程管理、建筑与土木工程、土木工程、土木工程建造与管理
本科：土木工程、工业与民用建筑、建筑工程</t>
  </si>
  <si>
    <t>具有建筑工程相关专业初级及以上职称</t>
  </si>
  <si>
    <t>具有2年及以上房建工程项目管理或工程设计相关工作经历。</t>
  </si>
  <si>
    <t>衢州市柯城区建投建筑工程检测有限公司</t>
  </si>
  <si>
    <t>检测技术</t>
  </si>
  <si>
    <t>研究生：工程管理、建筑与土木工程、土木工程、土木工程建造与管理
本科：土木工程、建筑工程、工程管理</t>
  </si>
  <si>
    <t>1.具有2年及以上检测或建筑工程管理相关工作经历；
2.具有浙江省建设工程检测人员培训合格证书，专业类别为：市政工程材料、建筑材料及构配件、道路工程。</t>
  </si>
  <si>
    <t>衢州市寺桥水库开发建设有限公司</t>
  </si>
  <si>
    <t>工程部</t>
  </si>
  <si>
    <t>工程管理</t>
  </si>
  <si>
    <t>研究生：水利水电工程、建筑学、土木工程、水工结构工程、水利水电工程管理 、水利水电建设与管理、土木水利、水利工程、工程管理
本科：水利水电工程、建筑学、建筑工程 、土木工程、工业与民用建筑、工民建、工程管理</t>
  </si>
  <si>
    <t>面向2024年普通高校应届毕业生报名。</t>
  </si>
  <si>
    <t>0570-3869159</t>
  </si>
  <si>
    <t>市场部</t>
  </si>
  <si>
    <t>资源管理</t>
  </si>
  <si>
    <t>研究生：资产评估、测绘工程、水利水电工程、电气工程                   
本科：国土资源管理、工程造价、水利水电工程、电气工程及其自动化</t>
  </si>
  <si>
    <t xml:space="preserve">具有2年及以上资源管理相关工作经历。   </t>
  </si>
  <si>
    <t>衢州市振航建设发展有限公司</t>
  </si>
  <si>
    <t>综合部</t>
  </si>
  <si>
    <t>综合服务</t>
  </si>
  <si>
    <t xml:space="preserve">研究生：不限
本科：法学类、中国语言文学类、新闻传播学类                                        </t>
  </si>
  <si>
    <t>具有3年及以上基层工作经历。</t>
  </si>
  <si>
    <t>0570-2715993</t>
  </si>
  <si>
    <t>研究生：会计学、会计、财务管理
本科：会计学、会计、财务管理</t>
  </si>
  <si>
    <t xml:space="preserve">1.具有2年及以上企业财务会计相关工作经历；
2.具有注册会计师等执业资格证书的，年龄可放宽至40周岁及以下，专业、工作经历、专业技术资格不限。  </t>
  </si>
  <si>
    <t>工程
管理部</t>
  </si>
  <si>
    <t>项目管理</t>
  </si>
  <si>
    <t>40周岁及以下</t>
  </si>
  <si>
    <t>大专及以上</t>
  </si>
  <si>
    <t>研究生：土木工程类、城乡规划学类、建筑学类、管理科学与工程类、安全科学与工程类                                    
本科：土木类、建筑类、管理科学与工程类、安全科学与工程类
专科：土建施工类、建设工程管理类、市政工程类</t>
  </si>
  <si>
    <t>具有建筑工程相关专业初级及以上职称或建筑工程二级及以上建造师执业资格证书</t>
  </si>
  <si>
    <t>具有2年及以上房建或市政工程项目管理相关工作经历。</t>
  </si>
  <si>
    <t>衢州广联仓储投资发展有限公司</t>
  </si>
  <si>
    <t>研究生:理论经济学类、应用经济学类、法学类、工商管理类
本科:财政学类、金融学类、经济与贸易类、经济学类；法学、财务管理、审计学、国际会计、会计、会计学</t>
  </si>
  <si>
    <t>0570-3891158</t>
  </si>
  <si>
    <t>衢州市柯城区文旅发展有限公司</t>
  </si>
  <si>
    <t>综合管理1</t>
  </si>
  <si>
    <t>研究生：法学、法律、经济法、经济法学、金融、金融学、传播学、新闻学、新闻传播学、新闻与传播、中国语言文学、汉语言文字学、高级秘书与行政助理学、行政管理             
本科：法学、法律、经济学、金融、金融学、传播学、新闻学、新闻与传播、汉语言文学、汉语言、秘书学、高级文秘、行政管理</t>
  </si>
  <si>
    <t>具有3年及以上办公室相关工作经历。</t>
  </si>
  <si>
    <t>0570-3311886</t>
  </si>
  <si>
    <t>综合管理2</t>
  </si>
  <si>
    <t>柯城区</t>
  </si>
  <si>
    <t>1.持第三代《中华人民共和国残疾人证》;
2.具有正常履行职责的身体条件，残疾类别限定为听力残疾或肢体残疾。残疾等级要求:听力残疾为三、四级且佩戴助听器或安装人工耳蜗能够达到体检标准。肢体残疾为三、四级，若为上肢残疾，应不影响正常办公操作;若为下肢残疾，安装假肢或借助拐杖能独立行走。
3.研究生户籍（生源地）要求可放宽至衢州市。</t>
  </si>
  <si>
    <t>工程项目部</t>
  </si>
  <si>
    <t>项目管理1</t>
  </si>
  <si>
    <t>研究生：专业不限
本科：地籍测量与土地信息学、地籍测量与土地管理、建筑学、建筑工程、城乡规划、土木工程、工程管理、市政工程、建设工程管理
专科：地籍测绘与土地管理信息技术、地籍测绘与土地管理、地籍测量与土地管理、地籍测量与土地信息学、土地管理与地籍测量、建设工程管理、城乡规划、市政工程技术</t>
  </si>
  <si>
    <t xml:space="preserve">具有5年及以上政府投资项目（国企项目）管理相关工作经历。
</t>
  </si>
  <si>
    <t>项目管理2</t>
  </si>
  <si>
    <t>具有3年及以上项目管理相关工作经历。</t>
  </si>
  <si>
    <t xml:space="preserve">注：1.振航公司工作地点柯城区航埠镇  2.按照实际情况可能需要将所从事的岗位调整至下属子公司，不服从分配人员不宜报考。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</si>
</sst>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rgb="FF000000"/>
      <name val="宋体"/>
      <charset val="134"/>
      <scheme val="minor"/>
    </font>
    <font>
      <sz val="14"/>
      <color rgb="FF000000"/>
      <name val="方正小标宋简体"/>
      <charset val="134"/>
    </font>
    <font>
      <sz val="11"/>
      <color rgb="FFFF0000"/>
      <name val="宋体"/>
      <charset val="134"/>
      <scheme val="minor"/>
    </font>
    <font>
      <b/>
      <sz val="14"/>
      <color rgb="FF000000"/>
      <name val="宋体"/>
      <charset val="134"/>
      <scheme val="minor"/>
    </font>
    <font>
      <sz val="11"/>
      <name val="宋体"/>
      <charset val="134"/>
      <scheme val="minor"/>
    </font>
    <font>
      <b/>
      <sz val="20"/>
      <name val="黑体"/>
      <charset val="134"/>
    </font>
    <font>
      <sz val="20"/>
      <name val="黑体"/>
      <charset val="134"/>
    </font>
    <font>
      <b/>
      <sz val="14"/>
      <name val="方正小标宋简体"/>
      <charset val="134"/>
    </font>
    <font>
      <sz val="14"/>
      <name val="方正小标宋简体"/>
      <charset val="134"/>
    </font>
    <font>
      <b/>
      <sz val="11"/>
      <name val="宋体"/>
      <charset val="134"/>
      <scheme val="minor"/>
    </font>
    <font>
      <sz val="11"/>
      <name val="宋体"/>
      <charset val="134"/>
    </font>
    <font>
      <b/>
      <sz val="12"/>
      <name val="宋体"/>
      <charset val="134"/>
      <scheme val="minor"/>
    </font>
    <font>
      <b/>
      <sz val="14"/>
      <name val="宋体"/>
      <charset val="134"/>
      <scheme val="minor"/>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14" fillId="0" borderId="0" xfId="0" applyFont="1" applyFill="1" applyAlignment="1">
      <alignment horizontal="center" vertical="center"/>
    </xf>
    <xf numFmtId="0" fontId="7" fillId="0" borderId="0" xfId="0" applyFont="1" applyFill="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49" applyFont="1" applyFill="1" applyBorder="1" applyAlignment="1">
      <alignment horizontal="center" vertical="center" wrapText="1"/>
    </xf>
    <xf numFmtId="0" fontId="7" fillId="0" borderId="8"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
  <sheetViews>
    <sheetView tabSelected="1" zoomScale="90" zoomScaleNormal="90" workbookViewId="0">
      <pane ySplit="1" topLeftCell="A11" activePane="bottomLeft" state="frozen"/>
      <selection/>
      <selection pane="bottomLeft" activeCell="L9" sqref="L9"/>
    </sheetView>
  </sheetViews>
  <sheetFormatPr defaultColWidth="9" defaultRowHeight="18.75"/>
  <cols>
    <col min="1" max="1" width="9" style="4"/>
    <col min="2" max="2" width="6.60833333333333" style="5" customWidth="1"/>
    <col min="3" max="3" width="8.5" style="5" customWidth="1"/>
    <col min="4" max="4" width="12.625" style="5" customWidth="1"/>
    <col min="5" max="5" width="11.9" style="5" customWidth="1"/>
    <col min="6" max="6" width="7.79166666666667" style="5" customWidth="1"/>
    <col min="7" max="7" width="13.875" style="5" customWidth="1"/>
    <col min="8" max="8" width="6.75833333333333" style="5" customWidth="1"/>
    <col min="9" max="9" width="18.375" style="5" customWidth="1"/>
    <col min="10" max="10" width="15.7583333333333" style="5" customWidth="1"/>
    <col min="11" max="11" width="14.6666666666667" style="5" customWidth="1"/>
    <col min="12" max="12" width="57.9416666666667" style="6" customWidth="1"/>
    <col min="13" max="13" width="35.9083333333333" style="5" customWidth="1"/>
    <col min="14" max="14" width="31.6416666666667" style="7" customWidth="1"/>
    <col min="15" max="15" width="11.625" style="8" customWidth="1"/>
    <col min="16" max="16" width="14.125" style="5" customWidth="1"/>
    <col min="17" max="17" width="12.375" style="9" customWidth="1"/>
    <col min="18" max="16384" width="9" style="10"/>
  </cols>
  <sheetData>
    <row r="1" s="1" customFormat="1" ht="39" customHeight="1" spans="1:17">
      <c r="A1" s="11" t="s">
        <v>0</v>
      </c>
      <c r="B1" s="12"/>
      <c r="C1" s="12"/>
      <c r="D1" s="12"/>
      <c r="E1" s="12"/>
      <c r="F1" s="12"/>
      <c r="G1" s="12"/>
      <c r="H1" s="12"/>
      <c r="I1" s="12"/>
      <c r="J1" s="12"/>
      <c r="K1" s="12"/>
      <c r="L1" s="37"/>
      <c r="M1" s="12"/>
      <c r="N1" s="38"/>
      <c r="O1" s="12"/>
      <c r="P1" s="12"/>
      <c r="Q1" s="49"/>
    </row>
    <row r="2" s="2" customFormat="1" ht="46" customHeight="1" spans="1:17">
      <c r="A2" s="13" t="s">
        <v>1</v>
      </c>
      <c r="B2" s="14" t="s">
        <v>2</v>
      </c>
      <c r="C2" s="14" t="s">
        <v>3</v>
      </c>
      <c r="D2" s="14" t="s">
        <v>4</v>
      </c>
      <c r="E2" s="14" t="s">
        <v>5</v>
      </c>
      <c r="F2" s="14" t="s">
        <v>6</v>
      </c>
      <c r="G2" s="14" t="s">
        <v>7</v>
      </c>
      <c r="H2" s="14" t="s">
        <v>8</v>
      </c>
      <c r="I2" s="14" t="s">
        <v>9</v>
      </c>
      <c r="J2" s="14" t="s">
        <v>10</v>
      </c>
      <c r="K2" s="14" t="s">
        <v>11</v>
      </c>
      <c r="L2" s="14" t="s">
        <v>12</v>
      </c>
      <c r="M2" s="14" t="s">
        <v>13</v>
      </c>
      <c r="N2" s="14" t="s">
        <v>14</v>
      </c>
      <c r="O2" s="14" t="s">
        <v>15</v>
      </c>
      <c r="P2" s="14" t="s">
        <v>16</v>
      </c>
      <c r="Q2" s="14" t="s">
        <v>17</v>
      </c>
    </row>
    <row r="3" ht="75" customHeight="1" spans="1:17">
      <c r="A3" s="15" t="s">
        <v>18</v>
      </c>
      <c r="B3" s="16" t="s">
        <v>19</v>
      </c>
      <c r="C3" s="17" t="s">
        <v>20</v>
      </c>
      <c r="D3" s="18" t="s">
        <v>21</v>
      </c>
      <c r="E3" s="19" t="s">
        <v>22</v>
      </c>
      <c r="F3" s="17">
        <v>1</v>
      </c>
      <c r="G3" s="17" t="s">
        <v>23</v>
      </c>
      <c r="H3" s="17" t="s">
        <v>24</v>
      </c>
      <c r="I3" s="30" t="s">
        <v>24</v>
      </c>
      <c r="J3" s="30" t="s">
        <v>25</v>
      </c>
      <c r="K3" s="17" t="s">
        <v>26</v>
      </c>
      <c r="L3" s="39" t="s">
        <v>27</v>
      </c>
      <c r="M3" s="17" t="s">
        <v>24</v>
      </c>
      <c r="N3" s="39" t="s">
        <v>28</v>
      </c>
      <c r="O3" s="26" t="s">
        <v>29</v>
      </c>
      <c r="P3" s="28" t="s">
        <v>30</v>
      </c>
      <c r="Q3" s="18" t="s">
        <v>31</v>
      </c>
    </row>
    <row r="4" ht="75" customHeight="1" spans="1:17">
      <c r="A4" s="20"/>
      <c r="B4" s="16" t="s">
        <v>32</v>
      </c>
      <c r="C4" s="17" t="s">
        <v>33</v>
      </c>
      <c r="D4" s="17" t="s">
        <v>34</v>
      </c>
      <c r="E4" s="19" t="s">
        <v>22</v>
      </c>
      <c r="F4" s="19" t="s">
        <v>19</v>
      </c>
      <c r="G4" s="21" t="s">
        <v>23</v>
      </c>
      <c r="H4" s="21" t="s">
        <v>24</v>
      </c>
      <c r="I4" s="21" t="s">
        <v>24</v>
      </c>
      <c r="J4" s="30" t="s">
        <v>25</v>
      </c>
      <c r="K4" s="17" t="s">
        <v>24</v>
      </c>
      <c r="L4" s="40" t="s">
        <v>35</v>
      </c>
      <c r="M4" s="17" t="s">
        <v>24</v>
      </c>
      <c r="N4" s="40" t="s">
        <v>36</v>
      </c>
      <c r="O4" s="26" t="s">
        <v>29</v>
      </c>
      <c r="P4" s="41"/>
      <c r="Q4" s="18" t="s">
        <v>31</v>
      </c>
    </row>
    <row r="5" ht="169" customHeight="1" spans="1:17">
      <c r="A5" s="20"/>
      <c r="B5" s="16" t="s">
        <v>37</v>
      </c>
      <c r="C5" s="17" t="s">
        <v>38</v>
      </c>
      <c r="D5" s="17" t="s">
        <v>39</v>
      </c>
      <c r="E5" s="19" t="s">
        <v>22</v>
      </c>
      <c r="F5" s="19" t="s">
        <v>19</v>
      </c>
      <c r="G5" s="21" t="s">
        <v>23</v>
      </c>
      <c r="H5" s="17" t="s">
        <v>24</v>
      </c>
      <c r="I5" s="21" t="s">
        <v>24</v>
      </c>
      <c r="J5" s="30" t="s">
        <v>25</v>
      </c>
      <c r="K5" s="17" t="s">
        <v>26</v>
      </c>
      <c r="L5" s="40" t="s">
        <v>40</v>
      </c>
      <c r="M5" s="17" t="s">
        <v>24</v>
      </c>
      <c r="N5" s="39" t="s">
        <v>41</v>
      </c>
      <c r="O5" s="17" t="s">
        <v>29</v>
      </c>
      <c r="P5" s="42"/>
      <c r="Q5" s="18" t="s">
        <v>42</v>
      </c>
    </row>
    <row r="6" ht="26" customHeight="1" spans="1:17">
      <c r="A6" s="22"/>
      <c r="B6" s="16" t="s">
        <v>43</v>
      </c>
      <c r="C6" s="23"/>
      <c r="D6" s="23"/>
      <c r="E6" s="24"/>
      <c r="F6" s="25">
        <v>3</v>
      </c>
      <c r="G6" s="26"/>
      <c r="H6" s="27"/>
      <c r="I6" s="27"/>
      <c r="J6" s="27"/>
      <c r="K6" s="27"/>
      <c r="L6" s="27"/>
      <c r="M6" s="27"/>
      <c r="N6" s="43"/>
      <c r="O6" s="27"/>
      <c r="P6" s="27"/>
      <c r="Q6" s="50"/>
    </row>
    <row r="7" ht="75" customHeight="1" spans="1:17">
      <c r="A7" s="15" t="s">
        <v>44</v>
      </c>
      <c r="B7" s="17">
        <v>1</v>
      </c>
      <c r="C7" s="17" t="s">
        <v>45</v>
      </c>
      <c r="D7" s="17" t="s">
        <v>46</v>
      </c>
      <c r="E7" s="19" t="s">
        <v>22</v>
      </c>
      <c r="F7" s="17">
        <v>1</v>
      </c>
      <c r="G7" s="17" t="s">
        <v>23</v>
      </c>
      <c r="H7" s="17" t="s">
        <v>24</v>
      </c>
      <c r="I7" s="17" t="s">
        <v>24</v>
      </c>
      <c r="J7" s="17" t="s">
        <v>25</v>
      </c>
      <c r="K7" s="17" t="s">
        <v>24</v>
      </c>
      <c r="L7" s="39" t="s">
        <v>47</v>
      </c>
      <c r="M7" s="17" t="s">
        <v>48</v>
      </c>
      <c r="N7" s="39" t="s">
        <v>49</v>
      </c>
      <c r="O7" s="17" t="s">
        <v>29</v>
      </c>
      <c r="P7" s="28" t="s">
        <v>50</v>
      </c>
      <c r="Q7" s="18" t="s">
        <v>42</v>
      </c>
    </row>
    <row r="8" ht="75" customHeight="1" spans="1:17">
      <c r="A8" s="20"/>
      <c r="B8" s="17">
        <v>2</v>
      </c>
      <c r="C8" s="17" t="s">
        <v>51</v>
      </c>
      <c r="D8" s="17" t="s">
        <v>52</v>
      </c>
      <c r="E8" s="19" t="s">
        <v>22</v>
      </c>
      <c r="F8" s="17">
        <v>1</v>
      </c>
      <c r="G8" s="17" t="s">
        <v>23</v>
      </c>
      <c r="H8" s="17" t="s">
        <v>24</v>
      </c>
      <c r="I8" s="17" t="s">
        <v>24</v>
      </c>
      <c r="J8" s="17" t="s">
        <v>25</v>
      </c>
      <c r="K8" s="17" t="s">
        <v>26</v>
      </c>
      <c r="L8" s="40" t="s">
        <v>53</v>
      </c>
      <c r="M8" s="17" t="s">
        <v>54</v>
      </c>
      <c r="N8" s="39" t="s">
        <v>55</v>
      </c>
      <c r="O8" s="17" t="s">
        <v>29</v>
      </c>
      <c r="P8" s="41"/>
      <c r="Q8" s="17" t="s">
        <v>56</v>
      </c>
    </row>
    <row r="9" ht="75" customHeight="1" spans="1:17">
      <c r="A9" s="20"/>
      <c r="B9" s="17">
        <v>3</v>
      </c>
      <c r="C9" s="17" t="s">
        <v>57</v>
      </c>
      <c r="D9" s="17" t="s">
        <v>58</v>
      </c>
      <c r="E9" s="19" t="s">
        <v>22</v>
      </c>
      <c r="F9" s="17">
        <v>1</v>
      </c>
      <c r="G9" s="17" t="s">
        <v>23</v>
      </c>
      <c r="H9" s="17" t="s">
        <v>24</v>
      </c>
      <c r="I9" s="17" t="s">
        <v>24</v>
      </c>
      <c r="J9" s="17" t="s">
        <v>25</v>
      </c>
      <c r="K9" s="17" t="s">
        <v>26</v>
      </c>
      <c r="L9" s="40" t="s">
        <v>59</v>
      </c>
      <c r="M9" s="17" t="s">
        <v>24</v>
      </c>
      <c r="N9" s="39" t="s">
        <v>60</v>
      </c>
      <c r="O9" s="17" t="s">
        <v>29</v>
      </c>
      <c r="P9" s="42"/>
      <c r="Q9" s="30" t="s">
        <v>31</v>
      </c>
    </row>
    <row r="10" ht="21" customHeight="1" spans="1:17">
      <c r="A10" s="22"/>
      <c r="B10" s="16" t="s">
        <v>43</v>
      </c>
      <c r="C10" s="23"/>
      <c r="D10" s="23"/>
      <c r="E10" s="24"/>
      <c r="F10" s="25">
        <f>SUM(F7:F9)</f>
        <v>3</v>
      </c>
      <c r="G10" s="26"/>
      <c r="H10" s="27"/>
      <c r="I10" s="27"/>
      <c r="J10" s="27"/>
      <c r="K10" s="27"/>
      <c r="L10" s="27"/>
      <c r="M10" s="27"/>
      <c r="N10" s="43"/>
      <c r="O10" s="27"/>
      <c r="P10" s="27"/>
      <c r="Q10" s="50"/>
    </row>
    <row r="11" ht="75" customHeight="1" spans="1:17">
      <c r="A11" s="15" t="s">
        <v>61</v>
      </c>
      <c r="B11" s="17">
        <v>1</v>
      </c>
      <c r="C11" s="28" t="s">
        <v>45</v>
      </c>
      <c r="D11" s="28" t="s">
        <v>62</v>
      </c>
      <c r="E11" s="19" t="s">
        <v>22</v>
      </c>
      <c r="F11" s="17">
        <v>1</v>
      </c>
      <c r="G11" s="17" t="s">
        <v>23</v>
      </c>
      <c r="H11" s="17" t="s">
        <v>24</v>
      </c>
      <c r="I11" s="17" t="s">
        <v>24</v>
      </c>
      <c r="J11" s="17" t="s">
        <v>25</v>
      </c>
      <c r="K11" s="17" t="s">
        <v>24</v>
      </c>
      <c r="L11" s="40" t="s">
        <v>63</v>
      </c>
      <c r="M11" s="17" t="s">
        <v>64</v>
      </c>
      <c r="N11" s="39" t="s">
        <v>65</v>
      </c>
      <c r="O11" s="17" t="s">
        <v>29</v>
      </c>
      <c r="P11" s="44" t="s">
        <v>66</v>
      </c>
      <c r="Q11" s="18" t="s">
        <v>42</v>
      </c>
    </row>
    <row r="12" ht="75" customHeight="1" spans="1:17">
      <c r="A12" s="20"/>
      <c r="B12" s="17">
        <v>2</v>
      </c>
      <c r="C12" s="28" t="s">
        <v>51</v>
      </c>
      <c r="D12" s="28" t="s">
        <v>67</v>
      </c>
      <c r="E12" s="19" t="s">
        <v>22</v>
      </c>
      <c r="F12" s="17">
        <v>1</v>
      </c>
      <c r="G12" s="17" t="s">
        <v>23</v>
      </c>
      <c r="H12" s="17" t="s">
        <v>24</v>
      </c>
      <c r="I12" s="17" t="s">
        <v>24</v>
      </c>
      <c r="J12" s="17" t="s">
        <v>25</v>
      </c>
      <c r="K12" s="17" t="s">
        <v>24</v>
      </c>
      <c r="L12" s="40" t="s">
        <v>68</v>
      </c>
      <c r="M12" s="17" t="s">
        <v>69</v>
      </c>
      <c r="N12" s="39" t="s">
        <v>70</v>
      </c>
      <c r="O12" s="17" t="s">
        <v>29</v>
      </c>
      <c r="P12" s="45"/>
      <c r="Q12" s="17" t="s">
        <v>56</v>
      </c>
    </row>
    <row r="13" ht="90" customHeight="1" spans="1:17">
      <c r="A13" s="20"/>
      <c r="B13" s="19" t="s">
        <v>37</v>
      </c>
      <c r="C13" s="17" t="s">
        <v>71</v>
      </c>
      <c r="D13" s="17" t="s">
        <v>72</v>
      </c>
      <c r="E13" s="19" t="s">
        <v>22</v>
      </c>
      <c r="F13" s="17">
        <v>1</v>
      </c>
      <c r="G13" s="17" t="s">
        <v>23</v>
      </c>
      <c r="H13" s="17" t="s">
        <v>24</v>
      </c>
      <c r="I13" s="17" t="s">
        <v>24</v>
      </c>
      <c r="J13" s="17" t="s">
        <v>25</v>
      </c>
      <c r="K13" s="17" t="s">
        <v>24</v>
      </c>
      <c r="L13" s="40" t="s">
        <v>73</v>
      </c>
      <c r="M13" s="17" t="s">
        <v>69</v>
      </c>
      <c r="N13" s="39" t="s">
        <v>74</v>
      </c>
      <c r="O13" s="17" t="s">
        <v>29</v>
      </c>
      <c r="P13" s="46"/>
      <c r="Q13" s="17" t="s">
        <v>56</v>
      </c>
    </row>
    <row r="14" ht="28" customHeight="1" spans="1:17">
      <c r="A14" s="22"/>
      <c r="B14" s="16" t="s">
        <v>43</v>
      </c>
      <c r="C14" s="23"/>
      <c r="D14" s="23"/>
      <c r="E14" s="24"/>
      <c r="F14" s="25">
        <f>SUM(F11:F13)</f>
        <v>3</v>
      </c>
      <c r="G14" s="26"/>
      <c r="H14" s="27"/>
      <c r="I14" s="27"/>
      <c r="J14" s="27"/>
      <c r="K14" s="27"/>
      <c r="L14" s="27"/>
      <c r="M14" s="27"/>
      <c r="N14" s="43"/>
      <c r="O14" s="27"/>
      <c r="P14" s="27"/>
      <c r="Q14" s="50"/>
    </row>
    <row r="15" ht="75" customHeight="1" spans="1:17">
      <c r="A15" s="15" t="s">
        <v>75</v>
      </c>
      <c r="B15" s="29">
        <v>1</v>
      </c>
      <c r="C15" s="17" t="s">
        <v>76</v>
      </c>
      <c r="D15" s="17" t="s">
        <v>77</v>
      </c>
      <c r="E15" s="19" t="s">
        <v>22</v>
      </c>
      <c r="F15" s="17">
        <v>1</v>
      </c>
      <c r="G15" s="17" t="s">
        <v>23</v>
      </c>
      <c r="H15" s="17" t="s">
        <v>24</v>
      </c>
      <c r="I15" s="17" t="s">
        <v>24</v>
      </c>
      <c r="J15" s="17" t="s">
        <v>25</v>
      </c>
      <c r="K15" s="29" t="s">
        <v>26</v>
      </c>
      <c r="L15" s="40" t="s">
        <v>78</v>
      </c>
      <c r="M15" s="17" t="s">
        <v>24</v>
      </c>
      <c r="N15" s="17" t="s">
        <v>79</v>
      </c>
      <c r="O15" s="17" t="s">
        <v>29</v>
      </c>
      <c r="P15" s="44" t="s">
        <v>80</v>
      </c>
      <c r="Q15" s="17" t="s">
        <v>56</v>
      </c>
    </row>
    <row r="16" s="3" customFormat="1" ht="111.65" customHeight="1" spans="1:17">
      <c r="A16" s="20"/>
      <c r="B16" s="19" t="s">
        <v>32</v>
      </c>
      <c r="C16" s="17" t="s">
        <v>81</v>
      </c>
      <c r="D16" s="17" t="s">
        <v>82</v>
      </c>
      <c r="E16" s="19" t="s">
        <v>22</v>
      </c>
      <c r="F16" s="17">
        <v>1</v>
      </c>
      <c r="G16" s="17" t="s">
        <v>23</v>
      </c>
      <c r="H16" s="17" t="s">
        <v>24</v>
      </c>
      <c r="I16" s="17" t="s">
        <v>24</v>
      </c>
      <c r="J16" s="17" t="s">
        <v>25</v>
      </c>
      <c r="K16" s="17" t="s">
        <v>26</v>
      </c>
      <c r="L16" s="40" t="s">
        <v>83</v>
      </c>
      <c r="M16" s="18" t="s">
        <v>24</v>
      </c>
      <c r="N16" s="39" t="s">
        <v>84</v>
      </c>
      <c r="O16" s="17" t="s">
        <v>29</v>
      </c>
      <c r="P16" s="45"/>
      <c r="Q16" s="17" t="s">
        <v>31</v>
      </c>
    </row>
    <row r="17" ht="28" customHeight="1" spans="1:17">
      <c r="A17" s="22"/>
      <c r="B17" s="16" t="s">
        <v>43</v>
      </c>
      <c r="C17" s="23"/>
      <c r="D17" s="23"/>
      <c r="E17" s="24"/>
      <c r="F17" s="25">
        <f>SUM(F15:F16)</f>
        <v>2</v>
      </c>
      <c r="G17" s="26"/>
      <c r="H17" s="27"/>
      <c r="I17" s="27"/>
      <c r="J17" s="27"/>
      <c r="K17" s="27"/>
      <c r="L17" s="27"/>
      <c r="M17" s="27"/>
      <c r="N17" s="43"/>
      <c r="O17" s="27"/>
      <c r="P17" s="27"/>
      <c r="Q17" s="50"/>
    </row>
    <row r="18" ht="75" customHeight="1" spans="1:17">
      <c r="A18" s="15" t="s">
        <v>85</v>
      </c>
      <c r="B18" s="29">
        <v>1</v>
      </c>
      <c r="C18" s="17" t="s">
        <v>86</v>
      </c>
      <c r="D18" s="17" t="s">
        <v>87</v>
      </c>
      <c r="E18" s="19" t="s">
        <v>22</v>
      </c>
      <c r="F18" s="17">
        <v>1</v>
      </c>
      <c r="G18" s="17" t="s">
        <v>23</v>
      </c>
      <c r="H18" s="17" t="s">
        <v>24</v>
      </c>
      <c r="I18" s="17" t="s">
        <v>24</v>
      </c>
      <c r="J18" s="17" t="s">
        <v>25</v>
      </c>
      <c r="K18" s="29" t="s">
        <v>26</v>
      </c>
      <c r="L18" s="40" t="s">
        <v>88</v>
      </c>
      <c r="M18" s="17" t="s">
        <v>24</v>
      </c>
      <c r="N18" s="39" t="s">
        <v>89</v>
      </c>
      <c r="O18" s="17" t="s">
        <v>29</v>
      </c>
      <c r="P18" s="44" t="s">
        <v>90</v>
      </c>
      <c r="Q18" s="30" t="s">
        <v>31</v>
      </c>
    </row>
    <row r="19" ht="75" customHeight="1" spans="1:17">
      <c r="A19" s="20"/>
      <c r="B19" s="19" t="s">
        <v>32</v>
      </c>
      <c r="C19" s="17" t="s">
        <v>45</v>
      </c>
      <c r="D19" s="17" t="s">
        <v>46</v>
      </c>
      <c r="E19" s="19" t="s">
        <v>22</v>
      </c>
      <c r="F19" s="17">
        <v>1</v>
      </c>
      <c r="G19" s="17" t="s">
        <v>23</v>
      </c>
      <c r="H19" s="17" t="s">
        <v>24</v>
      </c>
      <c r="I19" s="17" t="s">
        <v>24</v>
      </c>
      <c r="J19" s="17" t="s">
        <v>25</v>
      </c>
      <c r="K19" s="29" t="s">
        <v>24</v>
      </c>
      <c r="L19" s="40" t="s">
        <v>91</v>
      </c>
      <c r="M19" s="17" t="s">
        <v>48</v>
      </c>
      <c r="N19" s="39" t="s">
        <v>92</v>
      </c>
      <c r="O19" s="17" t="s">
        <v>29</v>
      </c>
      <c r="P19" s="45"/>
      <c r="Q19" s="17" t="s">
        <v>42</v>
      </c>
    </row>
    <row r="20" ht="75" customHeight="1" spans="1:17">
      <c r="A20" s="20"/>
      <c r="B20" s="17">
        <v>3</v>
      </c>
      <c r="C20" s="17" t="s">
        <v>93</v>
      </c>
      <c r="D20" s="17" t="s">
        <v>94</v>
      </c>
      <c r="E20" s="19" t="s">
        <v>22</v>
      </c>
      <c r="F20" s="17">
        <v>1</v>
      </c>
      <c r="G20" s="17" t="s">
        <v>95</v>
      </c>
      <c r="H20" s="17" t="s">
        <v>24</v>
      </c>
      <c r="I20" s="17" t="s">
        <v>24</v>
      </c>
      <c r="J20" s="17" t="s">
        <v>96</v>
      </c>
      <c r="K20" s="29" t="s">
        <v>24</v>
      </c>
      <c r="L20" s="40" t="s">
        <v>97</v>
      </c>
      <c r="M20" s="17" t="s">
        <v>98</v>
      </c>
      <c r="N20" s="39" t="s">
        <v>99</v>
      </c>
      <c r="O20" s="17" t="s">
        <v>29</v>
      </c>
      <c r="P20" s="46"/>
      <c r="Q20" s="17" t="s">
        <v>56</v>
      </c>
    </row>
    <row r="21" ht="25" customHeight="1" spans="1:17">
      <c r="A21" s="22"/>
      <c r="B21" s="16" t="s">
        <v>43</v>
      </c>
      <c r="C21" s="23"/>
      <c r="D21" s="23"/>
      <c r="E21" s="24"/>
      <c r="F21" s="25">
        <f>SUM(F18:F20)</f>
        <v>3</v>
      </c>
      <c r="G21" s="26"/>
      <c r="H21" s="27"/>
      <c r="I21" s="27"/>
      <c r="J21" s="27"/>
      <c r="K21" s="27"/>
      <c r="L21" s="27"/>
      <c r="M21" s="27"/>
      <c r="N21" s="43"/>
      <c r="O21" s="27"/>
      <c r="P21" s="27"/>
      <c r="Q21" s="50"/>
    </row>
    <row r="22" ht="75" customHeight="1" spans="1:17">
      <c r="A22" s="15" t="s">
        <v>100</v>
      </c>
      <c r="B22" s="29">
        <v>1</v>
      </c>
      <c r="C22" s="17" t="s">
        <v>45</v>
      </c>
      <c r="D22" s="17" t="s">
        <v>39</v>
      </c>
      <c r="E22" s="19" t="s">
        <v>22</v>
      </c>
      <c r="F22" s="17">
        <v>1</v>
      </c>
      <c r="G22" s="18" t="s">
        <v>23</v>
      </c>
      <c r="H22" s="17" t="s">
        <v>24</v>
      </c>
      <c r="I22" s="17" t="s">
        <v>24</v>
      </c>
      <c r="J22" s="17" t="s">
        <v>25</v>
      </c>
      <c r="K22" s="17" t="s">
        <v>26</v>
      </c>
      <c r="L22" s="47" t="s">
        <v>101</v>
      </c>
      <c r="M22" s="17" t="s">
        <v>24</v>
      </c>
      <c r="N22" s="48" t="s">
        <v>79</v>
      </c>
      <c r="O22" s="17" t="s">
        <v>29</v>
      </c>
      <c r="P22" s="30" t="s">
        <v>102</v>
      </c>
      <c r="Q22" s="17" t="s">
        <v>42</v>
      </c>
    </row>
    <row r="23" ht="27" customHeight="1" spans="1:17">
      <c r="A23" s="22"/>
      <c r="B23" s="16" t="s">
        <v>43</v>
      </c>
      <c r="C23" s="23"/>
      <c r="D23" s="23"/>
      <c r="E23" s="24"/>
      <c r="F23" s="25">
        <f>SUM(F22:F22)</f>
        <v>1</v>
      </c>
      <c r="G23" s="26"/>
      <c r="H23" s="27"/>
      <c r="I23" s="27"/>
      <c r="J23" s="27"/>
      <c r="K23" s="27"/>
      <c r="L23" s="27"/>
      <c r="M23" s="27"/>
      <c r="N23" s="43"/>
      <c r="O23" s="27"/>
      <c r="P23" s="27"/>
      <c r="Q23" s="50"/>
    </row>
    <row r="24" ht="94" customHeight="1" spans="1:17">
      <c r="A24" s="25" t="s">
        <v>103</v>
      </c>
      <c r="B24" s="17">
        <v>1</v>
      </c>
      <c r="C24" s="17" t="s">
        <v>86</v>
      </c>
      <c r="D24" s="17" t="s">
        <v>104</v>
      </c>
      <c r="E24" s="19" t="s">
        <v>22</v>
      </c>
      <c r="F24" s="30">
        <v>1</v>
      </c>
      <c r="G24" s="17" t="s">
        <v>23</v>
      </c>
      <c r="H24" s="17" t="s">
        <v>24</v>
      </c>
      <c r="I24" s="17" t="s">
        <v>24</v>
      </c>
      <c r="J24" s="17" t="s">
        <v>25</v>
      </c>
      <c r="K24" s="17" t="s">
        <v>26</v>
      </c>
      <c r="L24" s="39" t="s">
        <v>105</v>
      </c>
      <c r="M24" s="17" t="s">
        <v>24</v>
      </c>
      <c r="N24" s="17" t="s">
        <v>106</v>
      </c>
      <c r="O24" s="17" t="s">
        <v>29</v>
      </c>
      <c r="P24" s="17" t="s">
        <v>107</v>
      </c>
      <c r="Q24" s="30" t="s">
        <v>31</v>
      </c>
    </row>
    <row r="25" ht="160" customHeight="1" spans="1:17">
      <c r="A25" s="25"/>
      <c r="B25" s="17">
        <v>2</v>
      </c>
      <c r="C25" s="17"/>
      <c r="D25" s="17" t="s">
        <v>108</v>
      </c>
      <c r="E25" s="19" t="s">
        <v>22</v>
      </c>
      <c r="F25" s="30">
        <v>1</v>
      </c>
      <c r="G25" s="17" t="s">
        <v>23</v>
      </c>
      <c r="H25" s="17" t="s">
        <v>24</v>
      </c>
      <c r="I25" s="18" t="s">
        <v>109</v>
      </c>
      <c r="J25" s="17" t="s">
        <v>25</v>
      </c>
      <c r="K25" s="17" t="s">
        <v>24</v>
      </c>
      <c r="L25" s="17" t="s">
        <v>24</v>
      </c>
      <c r="M25" s="17" t="s">
        <v>24</v>
      </c>
      <c r="N25" s="39" t="s">
        <v>110</v>
      </c>
      <c r="O25" s="17" t="s">
        <v>29</v>
      </c>
      <c r="P25" s="17"/>
      <c r="Q25" s="30" t="s">
        <v>31</v>
      </c>
    </row>
    <row r="26" ht="102" customHeight="1" spans="1:17">
      <c r="A26" s="25"/>
      <c r="B26" s="17">
        <v>3</v>
      </c>
      <c r="C26" s="17" t="s">
        <v>111</v>
      </c>
      <c r="D26" s="17" t="s">
        <v>112</v>
      </c>
      <c r="E26" s="19" t="s">
        <v>22</v>
      </c>
      <c r="F26" s="30">
        <v>1</v>
      </c>
      <c r="G26" s="17" t="s">
        <v>23</v>
      </c>
      <c r="H26" s="17" t="s">
        <v>24</v>
      </c>
      <c r="I26" s="17" t="s">
        <v>24</v>
      </c>
      <c r="J26" s="17" t="s">
        <v>96</v>
      </c>
      <c r="K26" s="17" t="s">
        <v>24</v>
      </c>
      <c r="L26" s="40" t="s">
        <v>113</v>
      </c>
      <c r="M26" s="17" t="s">
        <v>69</v>
      </c>
      <c r="N26" s="39" t="s">
        <v>114</v>
      </c>
      <c r="O26" s="17" t="s">
        <v>29</v>
      </c>
      <c r="P26" s="17"/>
      <c r="Q26" s="17" t="s">
        <v>56</v>
      </c>
    </row>
    <row r="27" ht="100" customHeight="1" spans="1:17">
      <c r="A27" s="25"/>
      <c r="B27" s="17">
        <v>4</v>
      </c>
      <c r="C27" s="17"/>
      <c r="D27" s="17" t="s">
        <v>115</v>
      </c>
      <c r="E27" s="19" t="s">
        <v>22</v>
      </c>
      <c r="F27" s="30">
        <v>1</v>
      </c>
      <c r="G27" s="17" t="s">
        <v>23</v>
      </c>
      <c r="H27" s="17" t="s">
        <v>24</v>
      </c>
      <c r="I27" s="17" t="s">
        <v>24</v>
      </c>
      <c r="J27" s="17" t="s">
        <v>96</v>
      </c>
      <c r="K27" s="17" t="s">
        <v>24</v>
      </c>
      <c r="L27" s="40" t="s">
        <v>113</v>
      </c>
      <c r="M27" s="17" t="s">
        <v>24</v>
      </c>
      <c r="N27" s="39" t="s">
        <v>116</v>
      </c>
      <c r="O27" s="17" t="s">
        <v>29</v>
      </c>
      <c r="P27" s="17"/>
      <c r="Q27" s="17" t="s">
        <v>56</v>
      </c>
    </row>
    <row r="28" ht="18" customHeight="1" spans="1:17">
      <c r="A28" s="25"/>
      <c r="B28" s="19" t="s">
        <v>43</v>
      </c>
      <c r="C28" s="19"/>
      <c r="D28" s="19"/>
      <c r="E28" s="19"/>
      <c r="F28" s="25">
        <f>SUM(F24:F27)</f>
        <v>4</v>
      </c>
      <c r="G28" s="17"/>
      <c r="H28" s="17"/>
      <c r="I28" s="17"/>
      <c r="J28" s="17"/>
      <c r="K28" s="17"/>
      <c r="L28" s="17"/>
      <c r="M28" s="17"/>
      <c r="N28" s="40"/>
      <c r="O28" s="17"/>
      <c r="P28" s="17"/>
      <c r="Q28" s="17"/>
    </row>
    <row r="29" ht="30" customHeight="1" spans="1:17">
      <c r="A29" s="31" t="s">
        <v>117</v>
      </c>
      <c r="B29" s="32"/>
      <c r="C29" s="32"/>
      <c r="D29" s="32"/>
      <c r="E29" s="32"/>
      <c r="F29" s="32"/>
      <c r="G29" s="32"/>
      <c r="H29" s="32"/>
      <c r="I29" s="32"/>
      <c r="J29" s="32"/>
      <c r="K29" s="32"/>
      <c r="L29" s="32"/>
      <c r="M29" s="32"/>
      <c r="N29" s="32"/>
      <c r="O29" s="36"/>
      <c r="P29" s="36"/>
      <c r="Q29" s="51"/>
    </row>
    <row r="30" spans="1:17">
      <c r="A30" s="33" t="s">
        <v>43</v>
      </c>
      <c r="B30" s="33"/>
      <c r="C30" s="33"/>
      <c r="D30" s="33"/>
      <c r="E30" s="33"/>
      <c r="F30" s="34">
        <f>SUM(F28+F23+F21+F17+F14+F10+F6)</f>
        <v>19</v>
      </c>
      <c r="G30" s="35"/>
      <c r="H30" s="36"/>
      <c r="I30" s="36"/>
      <c r="J30" s="36"/>
      <c r="K30" s="36"/>
      <c r="L30" s="36"/>
      <c r="M30" s="36"/>
      <c r="N30" s="36"/>
      <c r="O30" s="36"/>
      <c r="P30" s="36"/>
      <c r="Q30" s="51"/>
    </row>
  </sheetData>
  <sheetProtection formatCells="0" insertHyperlinks="0" autoFilter="0"/>
  <autoFilter ref="A2:Q30">
    <extLst/>
  </autoFilter>
  <mergeCells count="33">
    <mergeCell ref="A1:Q1"/>
    <mergeCell ref="B6:E6"/>
    <mergeCell ref="G6:Q6"/>
    <mergeCell ref="B10:E10"/>
    <mergeCell ref="G10:Q10"/>
    <mergeCell ref="B14:E14"/>
    <mergeCell ref="G14:Q14"/>
    <mergeCell ref="B17:E17"/>
    <mergeCell ref="G17:Q17"/>
    <mergeCell ref="B21:E21"/>
    <mergeCell ref="G21:Q21"/>
    <mergeCell ref="B23:E23"/>
    <mergeCell ref="G23:Q23"/>
    <mergeCell ref="B28:E28"/>
    <mergeCell ref="G28:Q28"/>
    <mergeCell ref="A29:N29"/>
    <mergeCell ref="A30:E30"/>
    <mergeCell ref="G30:Q30"/>
    <mergeCell ref="A3:A6"/>
    <mergeCell ref="A7:A10"/>
    <mergeCell ref="A11:A14"/>
    <mergeCell ref="A15:A17"/>
    <mergeCell ref="A18:A21"/>
    <mergeCell ref="A22:A23"/>
    <mergeCell ref="A24:A28"/>
    <mergeCell ref="C24:C25"/>
    <mergeCell ref="C26:C27"/>
    <mergeCell ref="P3:P5"/>
    <mergeCell ref="P7:P9"/>
    <mergeCell ref="P11:P13"/>
    <mergeCell ref="P15:P16"/>
    <mergeCell ref="P18:P20"/>
    <mergeCell ref="P24:P27"/>
  </mergeCells>
  <pageMargins left="0.314583333333333" right="0.156944444444444" top="0.393055555555556" bottom="0.275" header="0.314583333333333" footer="0.314583333333333"/>
  <pageSetup paperSize="9" scale="52"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a u t o f i l t e r s   x m l n s = " h t t p s : / / w e b . w p s . c n / e t / 2 0 1 8 / m a i n " > < s h e e t I t e m   s h e e t S t i d = " 1 " > < f i l t e r D a t a   f i l t e r I D = " 7 7 6 2 9 6 7 5 " / > < a u t o f i l t e r I n f o   f i l t e r I D = " 7 7 6 2 9 6 7 5 " > < a u t o F i l t e r   x m l n s = " h t t p : / / s c h e m a s . o p e n x m l f o r m a t s . o r g / s p r e a d s h e e t m l / 2 0 0 6 / m a i n "   r e f = " A 2 : Q 3 1 " / > < / a u t o f i l t e r I n f o > < / s h e e t I t e m > < / a u t o f i l t e r s > 
</file>

<file path=customXml/item3.xml>��< ? x m l   v e r s i o n = " 1 . 0 "   s t a n d a l o n e = " y e s " ? > < w o P r o p s   x m l n s = " h t t p s : / / w e b . w p s . c n / e t / 2 0 1 8 / m a i n "   x m l n s : s = " h t t p : / / s c h e m a s . o p e n x m l f o r m a t s . o r g / s p r e a d s h e e t m l / 2 0 0 6 / m a i n " > < w o S h e e t s P r o p s > < w o S h e e t P r o p s   s h e e t S t i d = " 1 "   i n t e r l i n e O n O f f = " 0 "   i n t e r l i n e C o l o r = " 0 "   i s D b S h e e t = " 0 " / > < / w o S h e e t s P r o p s > < w o B o o k P r o p s > < b o o k S e t t i n g s   i s F i l t e r S h a r e d = " 0 "   i s A u t o U p d a t e P a u s e d = " 0 "   f i l t e r T y p e = " u s e r " / > < / w o B o o k P r o p s > < / w o P r o p s > 
</file>

<file path=customXml/item4.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2024年柯城区国有企业公开招聘工作人员计划表  (合同)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谢敏</cp:lastModifiedBy>
  <dcterms:created xsi:type="dcterms:W3CDTF">2022-11-12T13:53:00Z</dcterms:created>
  <dcterms:modified xsi:type="dcterms:W3CDTF">2024-08-14T09:45:15Z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8EC2C551F20D409893DD25FF454F2126_13</vt:lpwstr>
  </property>
  <property fmtid="{D5CDD505-2E9C-101B-9397-08002B2CF9AE}" pid="3" name="KSOProductBuildVer">
    <vt:lpwstr>2052-12.1.0.17147</vt:lpwstr>
  </property>
</Properties>
</file>