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<sst xmlns="http://schemas.openxmlformats.org/spreadsheetml/2006/main" count="60" uniqueCount="51">
  <si>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2025年常山传媒集团招考录用工作人员技能测试成绩及入围面试人员名单</t>
  </si>
  <si>
    <t>主管单位</t>
  </si>
  <si>
    <t>报考部门</t>
  </si>
  <si>
    <t>报考岗位</t>
  </si>
  <si>
    <t>岗位代码</t>
  </si>
  <si>
    <t>招录人数</t>
  </si>
  <si>
    <t>姓名</t>
  </si>
  <si>
    <t>准考证号</t>
  </si>
  <si>
    <t>综合应用能力</t>
  </si>
  <si>
    <t>职业能力倾向测试</t>
  </si>
  <si>
    <t>笔试
总成绩</t>
  </si>
  <si>
    <t>笔试折合成绩</t>
  </si>
  <si>
    <t>技能测试成绩</t>
  </si>
  <si>
    <t>技能测试折合成绩</t>
  </si>
  <si>
    <t>折合成绩</t>
  </si>
  <si>
    <t>名次</t>
  </si>
  <si>
    <t>是否入围面试</t>
  </si>
  <si>
    <t>备注</t>
  </si>
  <si>
    <t>常山传媒集团</t>
  </si>
  <si>
    <t>摄影摄像记者</t>
  </si>
  <si>
    <t>027</t>
  </si>
  <si>
    <t>赵霈</t>
  </si>
  <si>
    <t>008040102902</t>
  </si>
  <si>
    <t>入围面试</t>
  </si>
  <si>
    <t>刘君利</t>
  </si>
  <si>
    <t>008040105112</t>
  </si>
  <si>
    <t>陈俊生</t>
  </si>
  <si>
    <t>008040101216</t>
  </si>
  <si>
    <t>008040101619</t>
  </si>
  <si>
    <t>008040101102</t>
  </si>
  <si>
    <t>放弃</t>
  </si>
  <si>
    <t>新媒体记者</t>
  </si>
  <si>
    <t>028</t>
  </si>
  <si>
    <t>樊梦航</t>
  </si>
  <si>
    <t>008040101222</t>
  </si>
  <si>
    <t>甘冬冬</t>
  </si>
  <si>
    <t>008040104018</t>
  </si>
  <si>
    <t>郑若兰</t>
  </si>
  <si>
    <t>008040104218</t>
  </si>
  <si>
    <t>008040103013</t>
  </si>
  <si>
    <t>008040105207</t>
  </si>
  <si>
    <t>后期制作</t>
  </si>
  <si>
    <t>029</t>
  </si>
  <si>
    <t>章一冰</t>
  </si>
  <si>
    <t>008040101717</t>
  </si>
  <si>
    <t>王超艺</t>
  </si>
  <si>
    <t>008040100420</t>
  </si>
  <si>
    <t>王凯文</t>
  </si>
  <si>
    <t>008040103209</t>
  </si>
  <si>
    <t>008040104520</t>
  </si>
  <si>
    <t>008040101725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</si>
</sst>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方正小标宋简体"/>
      <charset val="134"/>
    </font>
    <font>
      <b/>
      <sz val="11"/>
      <color theme="1"/>
      <name val="宋体"/>
      <charset val="134"/>
    </font>
    <font>
      <b/>
      <sz val="11"/>
      <name val="宋体"/>
      <charset val="134"/>
    </font>
    <font>
      <sz val="11"/>
      <color rgb="FF000000"/>
      <name val="宋体"/>
      <charset val="134"/>
    </font>
    <font>
      <sz val="11"/>
      <color indexed="8"/>
      <name val="宋体"/>
      <charset val="134"/>
    </font>
    <font>
      <sz val="11"/>
      <name val="宋体"/>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zoomScale="90" zoomScaleNormal="90" workbookViewId="0">
      <pane xSplit="5" ySplit="2" topLeftCell="F3" activePane="bottomRight" state="frozen"/>
      <selection/>
      <selection pane="topRight"/>
      <selection pane="bottomLeft"/>
      <selection pane="bottomRight" activeCell="N14" sqref="N14"/>
    </sheetView>
  </sheetViews>
  <sheetFormatPr defaultColWidth="9" defaultRowHeight="20" customHeight="1"/>
  <cols>
    <col min="1" max="1" width="13.0583333333333" style="1" customWidth="1"/>
    <col min="2" max="2" width="14.8666666666667" style="1" customWidth="1"/>
    <col min="3" max="3" width="13.8833333333333" style="1" customWidth="1"/>
    <col min="4" max="4" width="9.99166666666667" style="1" customWidth="1"/>
    <col min="5" max="5" width="9.44166666666667" style="1" customWidth="1"/>
    <col min="6" max="6" width="10.5" style="2" customWidth="1"/>
    <col min="7" max="7" width="15.25" style="2" customWidth="1"/>
    <col min="8" max="8" width="8.88333333333333" style="2" customWidth="1"/>
    <col min="9" max="9" width="10.4166666666667" style="2" customWidth="1"/>
    <col min="10" max="14" width="9" style="2"/>
    <col min="15" max="15" width="4.575" style="2" customWidth="1"/>
    <col min="16" max="16" width="13.6083333333333" style="2" customWidth="1"/>
    <col min="17" max="16384" width="9" style="2"/>
  </cols>
  <sheetData>
    <row r="1" ht="37" customHeight="1" spans="1:17">
      <c r="A1" s="3" t="s">
        <v>0</v>
      </c>
      <c r="B1" s="3"/>
      <c r="C1" s="3"/>
      <c r="D1" s="3"/>
      <c r="E1" s="3"/>
      <c r="F1" s="4"/>
      <c r="G1" s="4"/>
      <c r="H1" s="4"/>
      <c r="I1" s="4"/>
      <c r="J1" s="4"/>
      <c r="K1" s="4"/>
      <c r="L1" s="4"/>
      <c r="M1" s="4"/>
      <c r="N1" s="4"/>
      <c r="O1" s="4"/>
      <c r="P1" s="4"/>
      <c r="Q1" s="4"/>
    </row>
    <row r="2" ht="33" customHeight="1" spans="1:17">
      <c r="A2" s="5" t="s">
        <v>1</v>
      </c>
      <c r="B2" s="5" t="s">
        <v>2</v>
      </c>
      <c r="C2" s="5" t="s">
        <v>3</v>
      </c>
      <c r="D2" s="5" t="s">
        <v>4</v>
      </c>
      <c r="E2" s="5" t="s">
        <v>5</v>
      </c>
      <c r="F2" s="6" t="s">
        <v>6</v>
      </c>
      <c r="G2" s="6" t="s">
        <v>7</v>
      </c>
      <c r="H2" s="5" t="s">
        <v>8</v>
      </c>
      <c r="I2" s="5" t="s">
        <v>9</v>
      </c>
      <c r="J2" s="5" t="s">
        <v>10</v>
      </c>
      <c r="K2" s="5" t="s">
        <v>11</v>
      </c>
      <c r="L2" s="5" t="s">
        <v>12</v>
      </c>
      <c r="M2" s="5" t="s">
        <v>13</v>
      </c>
      <c r="N2" s="5" t="s">
        <v>14</v>
      </c>
      <c r="O2" s="5" t="s">
        <v>15</v>
      </c>
      <c r="P2" s="5" t="s">
        <v>16</v>
      </c>
      <c r="Q2" s="5" t="s">
        <v>17</v>
      </c>
    </row>
    <row r="3" customHeight="1" spans="1:17">
      <c r="A3" s="7" t="s">
        <v>18</v>
      </c>
      <c r="B3" s="7" t="s">
        <v>18</v>
      </c>
      <c r="C3" s="8" t="s">
        <v>19</v>
      </c>
      <c r="D3" s="9" t="s">
        <v>20</v>
      </c>
      <c r="E3" s="9">
        <v>1</v>
      </c>
      <c r="F3" s="10" t="s">
        <v>21</v>
      </c>
      <c r="G3" s="10" t="s">
        <v>22</v>
      </c>
      <c r="H3" s="11">
        <v>65.5</v>
      </c>
      <c r="I3" s="11">
        <v>44.44</v>
      </c>
      <c r="J3" s="14">
        <f t="shared" ref="J3:J17" si="0">H3+I3</f>
        <v>109.94</v>
      </c>
      <c r="K3" s="14">
        <f>J3/2*0.2</f>
        <v>10.994</v>
      </c>
      <c r="L3" s="14">
        <v>91.2</v>
      </c>
      <c r="M3" s="14">
        <f>L3*0.5</f>
        <v>45.6</v>
      </c>
      <c r="N3" s="14">
        <f>K3+M3</f>
        <v>56.594</v>
      </c>
      <c r="O3" s="15">
        <v>1</v>
      </c>
      <c r="P3" s="15" t="s">
        <v>23</v>
      </c>
      <c r="Q3" s="15"/>
    </row>
    <row r="4" customHeight="1" spans="1:17">
      <c r="A4" s="12"/>
      <c r="B4" s="12"/>
      <c r="C4" s="8"/>
      <c r="D4" s="9"/>
      <c r="E4" s="9"/>
      <c r="F4" s="10" t="s">
        <v>24</v>
      </c>
      <c r="G4" s="10" t="s">
        <v>25</v>
      </c>
      <c r="H4" s="11">
        <v>67.5</v>
      </c>
      <c r="I4" s="11">
        <v>66.67</v>
      </c>
      <c r="J4" s="14">
        <f t="shared" si="0"/>
        <v>134.17</v>
      </c>
      <c r="K4" s="14">
        <f t="shared" ref="K4:K17" si="1">J4/2*0.2</f>
        <v>13.417</v>
      </c>
      <c r="L4" s="14">
        <v>85.2</v>
      </c>
      <c r="M4" s="14">
        <f t="shared" ref="M4:M17" si="2">L4*0.5</f>
        <v>42.6</v>
      </c>
      <c r="N4" s="14">
        <f t="shared" ref="N4:N17" si="3">K4+M4</f>
        <v>56.017</v>
      </c>
      <c r="O4" s="15">
        <v>2</v>
      </c>
      <c r="P4" s="15" t="s">
        <v>23</v>
      </c>
      <c r="Q4" s="15"/>
    </row>
    <row r="5" customHeight="1" spans="1:17">
      <c r="A5" s="12"/>
      <c r="B5" s="12"/>
      <c r="C5" s="8"/>
      <c r="D5" s="9"/>
      <c r="E5" s="9"/>
      <c r="F5" s="10" t="s">
        <v>26</v>
      </c>
      <c r="G5" s="10" t="s">
        <v>27</v>
      </c>
      <c r="H5" s="11">
        <v>58</v>
      </c>
      <c r="I5" s="11">
        <v>52.22</v>
      </c>
      <c r="J5" s="14">
        <f t="shared" si="0"/>
        <v>110.22</v>
      </c>
      <c r="K5" s="14">
        <f t="shared" si="1"/>
        <v>11.022</v>
      </c>
      <c r="L5" s="14">
        <v>81.2</v>
      </c>
      <c r="M5" s="14">
        <f t="shared" si="2"/>
        <v>40.6</v>
      </c>
      <c r="N5" s="14">
        <f t="shared" si="3"/>
        <v>51.622</v>
      </c>
      <c r="O5" s="15">
        <v>3</v>
      </c>
      <c r="P5" s="15" t="s">
        <v>23</v>
      </c>
      <c r="Q5" s="15"/>
    </row>
    <row r="6" customHeight="1" spans="1:17">
      <c r="A6" s="12"/>
      <c r="B6" s="12"/>
      <c r="C6" s="8"/>
      <c r="D6" s="9"/>
      <c r="E6" s="9"/>
      <c r="F6" s="10"/>
      <c r="G6" s="10" t="s">
        <v>28</v>
      </c>
      <c r="H6" s="11">
        <v>60.5</v>
      </c>
      <c r="I6" s="11">
        <v>52.22</v>
      </c>
      <c r="J6" s="14">
        <f t="shared" si="0"/>
        <v>112.72</v>
      </c>
      <c r="K6" s="14">
        <f t="shared" si="1"/>
        <v>11.272</v>
      </c>
      <c r="L6" s="14">
        <v>74.8</v>
      </c>
      <c r="M6" s="14">
        <f t="shared" si="2"/>
        <v>37.4</v>
      </c>
      <c r="N6" s="14">
        <f t="shared" si="3"/>
        <v>48.672</v>
      </c>
      <c r="O6" s="15">
        <v>4</v>
      </c>
      <c r="P6" s="15"/>
      <c r="Q6" s="15"/>
    </row>
    <row r="7" customHeight="1" spans="1:17">
      <c r="A7" s="12"/>
      <c r="B7" s="12"/>
      <c r="C7" s="8"/>
      <c r="D7" s="9"/>
      <c r="E7" s="9"/>
      <c r="F7" s="10"/>
      <c r="G7" s="10" t="s">
        <v>29</v>
      </c>
      <c r="H7" s="11">
        <v>71</v>
      </c>
      <c r="I7" s="11">
        <v>47.78</v>
      </c>
      <c r="J7" s="14">
        <f t="shared" si="0"/>
        <v>118.78</v>
      </c>
      <c r="K7" s="14">
        <f t="shared" si="1"/>
        <v>11.878</v>
      </c>
      <c r="L7" s="14" t="s">
        <v>30</v>
      </c>
      <c r="M7" s="14">
        <v>0</v>
      </c>
      <c r="N7" s="14">
        <f t="shared" si="3"/>
        <v>11.878</v>
      </c>
      <c r="O7" s="15">
        <v>5</v>
      </c>
      <c r="P7" s="15"/>
      <c r="Q7" s="15"/>
    </row>
    <row r="8" customHeight="1" spans="1:17">
      <c r="A8" s="12"/>
      <c r="B8" s="12"/>
      <c r="C8" s="8" t="s">
        <v>31</v>
      </c>
      <c r="D8" s="9" t="s">
        <v>32</v>
      </c>
      <c r="E8" s="9">
        <v>1</v>
      </c>
      <c r="F8" s="10" t="s">
        <v>33</v>
      </c>
      <c r="G8" s="10" t="s">
        <v>34</v>
      </c>
      <c r="H8" s="11">
        <v>60</v>
      </c>
      <c r="I8" s="11">
        <v>53.33</v>
      </c>
      <c r="J8" s="14">
        <f t="shared" si="0"/>
        <v>113.33</v>
      </c>
      <c r="K8" s="14">
        <f t="shared" si="1"/>
        <v>11.333</v>
      </c>
      <c r="L8" s="14">
        <v>92.2</v>
      </c>
      <c r="M8" s="14">
        <f t="shared" si="2"/>
        <v>46.1</v>
      </c>
      <c r="N8" s="14">
        <f t="shared" si="3"/>
        <v>57.433</v>
      </c>
      <c r="O8" s="15">
        <v>1</v>
      </c>
      <c r="P8" s="15" t="s">
        <v>23</v>
      </c>
      <c r="Q8" s="15"/>
    </row>
    <row r="9" customHeight="1" spans="1:17">
      <c r="A9" s="12"/>
      <c r="B9" s="12"/>
      <c r="C9" s="8"/>
      <c r="D9" s="9"/>
      <c r="E9" s="9"/>
      <c r="F9" s="10" t="s">
        <v>35</v>
      </c>
      <c r="G9" s="10" t="s">
        <v>36</v>
      </c>
      <c r="H9" s="11">
        <v>68</v>
      </c>
      <c r="I9" s="11">
        <v>54.44</v>
      </c>
      <c r="J9" s="14">
        <f t="shared" si="0"/>
        <v>122.44</v>
      </c>
      <c r="K9" s="14">
        <f t="shared" si="1"/>
        <v>12.244</v>
      </c>
      <c r="L9" s="14">
        <v>83</v>
      </c>
      <c r="M9" s="14">
        <f t="shared" si="2"/>
        <v>41.5</v>
      </c>
      <c r="N9" s="14">
        <f t="shared" si="3"/>
        <v>53.744</v>
      </c>
      <c r="O9" s="15">
        <v>2</v>
      </c>
      <c r="P9" s="15" t="s">
        <v>23</v>
      </c>
      <c r="Q9" s="15"/>
    </row>
    <row r="10" customHeight="1" spans="1:17">
      <c r="A10" s="12"/>
      <c r="B10" s="12"/>
      <c r="C10" s="8"/>
      <c r="D10" s="9"/>
      <c r="E10" s="9"/>
      <c r="F10" s="10" t="s">
        <v>37</v>
      </c>
      <c r="G10" s="10" t="s">
        <v>38</v>
      </c>
      <c r="H10" s="11">
        <v>66</v>
      </c>
      <c r="I10" s="11">
        <v>52.22</v>
      </c>
      <c r="J10" s="14">
        <f t="shared" si="0"/>
        <v>118.22</v>
      </c>
      <c r="K10" s="14">
        <f t="shared" si="1"/>
        <v>11.822</v>
      </c>
      <c r="L10" s="14">
        <v>83.8</v>
      </c>
      <c r="M10" s="14">
        <f t="shared" si="2"/>
        <v>41.9</v>
      </c>
      <c r="N10" s="14">
        <f t="shared" si="3"/>
        <v>53.722</v>
      </c>
      <c r="O10" s="15">
        <v>3</v>
      </c>
      <c r="P10" s="15" t="s">
        <v>23</v>
      </c>
      <c r="Q10" s="15"/>
    </row>
    <row r="11" customHeight="1" spans="1:17">
      <c r="A11" s="12"/>
      <c r="B11" s="12"/>
      <c r="C11" s="8"/>
      <c r="D11" s="9"/>
      <c r="E11" s="9"/>
      <c r="F11" s="10"/>
      <c r="G11" s="10" t="s">
        <v>39</v>
      </c>
      <c r="H11" s="11">
        <v>57</v>
      </c>
      <c r="I11" s="11">
        <v>50</v>
      </c>
      <c r="J11" s="14">
        <f t="shared" si="0"/>
        <v>107</v>
      </c>
      <c r="K11" s="14">
        <f t="shared" si="1"/>
        <v>10.7</v>
      </c>
      <c r="L11" s="14">
        <v>79.2</v>
      </c>
      <c r="M11" s="14">
        <f t="shared" si="2"/>
        <v>39.6</v>
      </c>
      <c r="N11" s="14">
        <f t="shared" si="3"/>
        <v>50.3</v>
      </c>
      <c r="O11" s="15">
        <v>4</v>
      </c>
      <c r="P11" s="15"/>
      <c r="Q11" s="15"/>
    </row>
    <row r="12" customHeight="1" spans="1:17">
      <c r="A12" s="12"/>
      <c r="B12" s="12"/>
      <c r="C12" s="8"/>
      <c r="D12" s="9"/>
      <c r="E12" s="9"/>
      <c r="F12" s="10"/>
      <c r="G12" s="10" t="s">
        <v>40</v>
      </c>
      <c r="H12" s="11">
        <v>58.5</v>
      </c>
      <c r="I12" s="11">
        <v>51.11</v>
      </c>
      <c r="J12" s="14">
        <f t="shared" si="0"/>
        <v>109.61</v>
      </c>
      <c r="K12" s="14">
        <f t="shared" si="1"/>
        <v>10.961</v>
      </c>
      <c r="L12" s="14">
        <v>71.4</v>
      </c>
      <c r="M12" s="14">
        <f t="shared" si="2"/>
        <v>35.7</v>
      </c>
      <c r="N12" s="14">
        <f t="shared" si="3"/>
        <v>46.661</v>
      </c>
      <c r="O12" s="15">
        <v>5</v>
      </c>
      <c r="P12" s="15"/>
      <c r="Q12" s="15"/>
    </row>
    <row r="13" customHeight="1" spans="1:17">
      <c r="A13" s="12"/>
      <c r="B13" s="12"/>
      <c r="C13" s="8" t="s">
        <v>41</v>
      </c>
      <c r="D13" s="9" t="s">
        <v>42</v>
      </c>
      <c r="E13" s="9">
        <v>1</v>
      </c>
      <c r="F13" s="10" t="s">
        <v>43</v>
      </c>
      <c r="G13" s="10" t="s">
        <v>44</v>
      </c>
      <c r="H13" s="11">
        <v>63.5</v>
      </c>
      <c r="I13" s="11">
        <v>68.89</v>
      </c>
      <c r="J13" s="14">
        <f t="shared" si="0"/>
        <v>132.39</v>
      </c>
      <c r="K13" s="14">
        <f t="shared" si="1"/>
        <v>13.239</v>
      </c>
      <c r="L13" s="14">
        <v>85.4</v>
      </c>
      <c r="M13" s="14">
        <f t="shared" si="2"/>
        <v>42.7</v>
      </c>
      <c r="N13" s="14">
        <f t="shared" si="3"/>
        <v>55.939</v>
      </c>
      <c r="O13" s="15">
        <v>1</v>
      </c>
      <c r="P13" s="15" t="s">
        <v>23</v>
      </c>
      <c r="Q13" s="15"/>
    </row>
    <row r="14" customHeight="1" spans="1:17">
      <c r="A14" s="12"/>
      <c r="B14" s="12"/>
      <c r="C14" s="8"/>
      <c r="D14" s="9"/>
      <c r="E14" s="9"/>
      <c r="F14" s="10" t="s">
        <v>45</v>
      </c>
      <c r="G14" s="10" t="s">
        <v>46</v>
      </c>
      <c r="H14" s="11">
        <v>60</v>
      </c>
      <c r="I14" s="11">
        <v>66.67</v>
      </c>
      <c r="J14" s="14">
        <f t="shared" si="0"/>
        <v>126.67</v>
      </c>
      <c r="K14" s="14">
        <f t="shared" si="1"/>
        <v>12.667</v>
      </c>
      <c r="L14" s="14">
        <v>83.2</v>
      </c>
      <c r="M14" s="14">
        <f t="shared" si="2"/>
        <v>41.6</v>
      </c>
      <c r="N14" s="14">
        <f t="shared" si="3"/>
        <v>54.267</v>
      </c>
      <c r="O14" s="15">
        <v>2</v>
      </c>
      <c r="P14" s="15" t="s">
        <v>23</v>
      </c>
      <c r="Q14" s="15"/>
    </row>
    <row r="15" customHeight="1" spans="1:17">
      <c r="A15" s="12"/>
      <c r="B15" s="12"/>
      <c r="C15" s="8"/>
      <c r="D15" s="9"/>
      <c r="E15" s="9"/>
      <c r="F15" s="10" t="s">
        <v>47</v>
      </c>
      <c r="G15" s="10" t="s">
        <v>48</v>
      </c>
      <c r="H15" s="11">
        <v>56.5</v>
      </c>
      <c r="I15" s="11">
        <v>62.22</v>
      </c>
      <c r="J15" s="14">
        <f t="shared" si="0"/>
        <v>118.72</v>
      </c>
      <c r="K15" s="14">
        <f t="shared" si="1"/>
        <v>11.872</v>
      </c>
      <c r="L15" s="14">
        <v>77.2</v>
      </c>
      <c r="M15" s="14">
        <f t="shared" si="2"/>
        <v>38.6</v>
      </c>
      <c r="N15" s="14">
        <f t="shared" si="3"/>
        <v>50.472</v>
      </c>
      <c r="O15" s="15">
        <v>3</v>
      </c>
      <c r="P15" s="15" t="s">
        <v>23</v>
      </c>
      <c r="Q15" s="15"/>
    </row>
    <row r="16" customHeight="1" spans="1:17">
      <c r="A16" s="12"/>
      <c r="B16" s="12"/>
      <c r="C16" s="8"/>
      <c r="D16" s="9"/>
      <c r="E16" s="9"/>
      <c r="F16" s="10"/>
      <c r="G16" s="10" t="s">
        <v>49</v>
      </c>
      <c r="H16" s="11">
        <v>62</v>
      </c>
      <c r="I16" s="11">
        <v>52.22</v>
      </c>
      <c r="J16" s="14">
        <f t="shared" si="0"/>
        <v>114.22</v>
      </c>
      <c r="K16" s="14">
        <f t="shared" si="1"/>
        <v>11.422</v>
      </c>
      <c r="L16" s="14">
        <v>77.8</v>
      </c>
      <c r="M16" s="14">
        <f t="shared" si="2"/>
        <v>38.9</v>
      </c>
      <c r="N16" s="14">
        <f t="shared" si="3"/>
        <v>50.322</v>
      </c>
      <c r="O16" s="15">
        <v>4</v>
      </c>
      <c r="P16" s="15"/>
      <c r="Q16" s="15"/>
    </row>
    <row r="17" customHeight="1" spans="1:17">
      <c r="A17" s="13"/>
      <c r="B17" s="13"/>
      <c r="C17" s="8"/>
      <c r="D17" s="9"/>
      <c r="E17" s="9"/>
      <c r="F17" s="10"/>
      <c r="G17" s="10" t="s">
        <v>50</v>
      </c>
      <c r="H17" s="11">
        <v>59.5</v>
      </c>
      <c r="I17" s="11">
        <v>55.56</v>
      </c>
      <c r="J17" s="14">
        <f t="shared" si="0"/>
        <v>115.06</v>
      </c>
      <c r="K17" s="14">
        <f t="shared" si="1"/>
        <v>11.506</v>
      </c>
      <c r="L17" s="14">
        <v>77.4</v>
      </c>
      <c r="M17" s="14">
        <f t="shared" si="2"/>
        <v>38.7</v>
      </c>
      <c r="N17" s="14">
        <f t="shared" si="3"/>
        <v>50.206</v>
      </c>
      <c r="O17" s="15">
        <v>5</v>
      </c>
      <c r="P17" s="15"/>
      <c r="Q17" s="15"/>
    </row>
  </sheetData>
  <sheetProtection algorithmName="SHA-512" hashValue="nubynd/1fS2Nn6+0EyZdS7gLdYeeYdPyTkLNshUbbDDVBhA9Js6CIEsz8YLdMDUNmp2xltDn/902QgUhRY6mfg==" saltValue="w693umBvKXCWM7wHzNjU4Q==" spinCount="100000" sheet="1" formatCells="0" formatColumns="0" formatRows="0" insertRows="0" insertColumns="0" insertHyperlinks="0" deleteColumns="0" deleteRows="0" sort="0" autoFilter="0" pivotTables="0"/>
  <autoFilter xmlns:etc="http://www.wps.cn/officeDocument/2017/etCustomData" ref="A1:Q17" etc:filterBottomFollowUsedRange="0">
    <extLst/>
  </autoFilter>
  <sortState ref="F4:Q8">
    <sortCondition ref="N4:N8" descending="1"/>
  </sortState>
  <mergeCells count="12">
    <mergeCell ref="A1:Q1"/>
    <mergeCell ref="A3:A17"/>
    <mergeCell ref="B3:B17"/>
    <mergeCell ref="C3:C7"/>
    <mergeCell ref="C8:C12"/>
    <mergeCell ref="C13:C17"/>
    <mergeCell ref="D3:D7"/>
    <mergeCell ref="D8:D12"/>
    <mergeCell ref="D13:D17"/>
    <mergeCell ref="E3:E7"/>
    <mergeCell ref="E8:E12"/>
    <mergeCell ref="E13:E1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徐建鑫</cp:lastModifiedBy>
  <dcterms:created xsi:type="dcterms:W3CDTF">2025-05-19T07:59:00Z</dcterms:created>
  <dcterms:modified xsi:type="dcterms:W3CDTF">2025-05-31T06:41:33Z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4EDDBC5CD65A40EDB853D10403A73390</vt:lpwstr>
  </property>
  <property fmtid="{D5CDD505-2E9C-101B-9397-08002B2CF9AE}" pid="3" name="KSOProductBuildVer">
    <vt:lpwstr>2052-12.1.0.19302</vt:lpwstr>
  </property>
</Properties>
</file>